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(3)'!$A$1:$H$37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<sst xmlns="http://schemas.openxmlformats.org/spreadsheetml/2006/main" count="61" uniqueCount="60">
  <si>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</si>
  <si>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</si>
  <si>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</si>
  <si>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</si>
  <si>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</si>
  <si>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</si>
  <si>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</si>
  <si>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</si>
  <si>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</si>
  <si>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</si>
  <si>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</si>
  <si>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</si>
  <si>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</si>
  <si>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</si>
  <si>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</si>
  <si>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</si>
  <si>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</si>
  <si>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</si>
  <si>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</si>
  <si>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</si>
  <si>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</si>
  <si>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</si>
  <si>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</si>
  <si>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</si>
  <si>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</si>
  <si>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</si>
  <si>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</si>
  <si>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</si>
  <si>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</si>
  <si>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</si>
  <si>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</si>
  <si>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</si>
  <si>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</si>
  <si>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</si>
  <si>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</si>
  <si>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</si>
  <si>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</si>
  <si>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</si>
  <si>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</si>
  <si>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</si>
  <si>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</si>
  <si>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</si>
  <si>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</si>
  <si>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</si>
  <si>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</si>
  <si>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</si>
  <si>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</si>
  <si>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</si>
  <si>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</si>
  <si>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</si>
  <si>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</si>
  <si>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</si>
  <si>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</si>
  <si>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</si>
  <si>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</si>
  <si>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</si>
  <si>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</si>
  <si>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2012 год</t>
  </si>
  <si>
    <t xml:space="preserve">Приложение № 2 </t>
  </si>
  <si>
    <t>от 02.12.2010 № 10-64Р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</si>
</sst>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75" zoomScaleSheetLayoutView="100" zoomScalePageLayoutView="0" workbookViewId="0" topLeftCell="A1">
      <selection activeCell="H7" sqref="H7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58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59</v>
      </c>
      <c r="H3" s="12"/>
      <c r="I3" s="13"/>
    </row>
    <row r="4" spans="2:9" ht="18" customHeight="1" hidden="1">
      <c r="B4" s="2"/>
      <c r="C4" s="2"/>
      <c r="D4" s="2"/>
      <c r="E4" s="2"/>
      <c r="F4" s="2"/>
      <c r="G4" s="13" t="s">
        <v>32</v>
      </c>
      <c r="H4" s="12"/>
      <c r="I4" s="13"/>
    </row>
    <row r="5" spans="2:9" ht="18" customHeight="1" hidden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 hidden="1">
      <c r="B6" s="2"/>
      <c r="C6" s="2"/>
      <c r="D6" s="2"/>
      <c r="E6" s="2"/>
      <c r="F6" s="2"/>
      <c r="G6" s="13" t="s">
        <v>33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2:9" ht="18" customHeight="1">
      <c r="B8" s="2"/>
      <c r="C8" s="2"/>
      <c r="D8" s="2"/>
      <c r="E8" s="2"/>
      <c r="F8" s="2"/>
      <c r="G8" s="13"/>
      <c r="H8" s="12"/>
      <c r="I8" s="13"/>
    </row>
    <row r="9" spans="1:9" ht="18.75">
      <c r="A9" s="26" t="s">
        <v>57</v>
      </c>
      <c r="B9" s="26"/>
      <c r="C9" s="26"/>
      <c r="D9" s="26"/>
      <c r="E9" s="26"/>
      <c r="F9" s="26"/>
      <c r="G9" s="26"/>
      <c r="H9" s="26"/>
      <c r="I9" s="13"/>
    </row>
    <row r="10" spans="2:8" ht="25.5" customHeight="1">
      <c r="B10" s="2"/>
      <c r="C10" s="2"/>
      <c r="D10" s="2"/>
      <c r="E10" s="2"/>
      <c r="F10" s="2"/>
      <c r="G10" s="2"/>
      <c r="H10" s="20" t="s">
        <v>31</v>
      </c>
    </row>
    <row r="11" spans="1:8" ht="15" customHeight="1">
      <c r="A11" s="27" t="s">
        <v>9</v>
      </c>
      <c r="B11" s="29" t="s">
        <v>1</v>
      </c>
      <c r="C11" s="30"/>
      <c r="D11" s="30"/>
      <c r="E11" s="30"/>
      <c r="F11" s="31"/>
      <c r="G11" s="35" t="s">
        <v>2</v>
      </c>
      <c r="H11" s="35" t="s">
        <v>30</v>
      </c>
    </row>
    <row r="12" spans="1:8" ht="15" customHeight="1">
      <c r="A12" s="28"/>
      <c r="B12" s="32"/>
      <c r="C12" s="33"/>
      <c r="D12" s="33"/>
      <c r="E12" s="33"/>
      <c r="F12" s="34"/>
      <c r="G12" s="36"/>
      <c r="H12" s="37"/>
    </row>
    <row r="13" spans="1:8" ht="63.75" customHeight="1" hidden="1">
      <c r="A13" s="7"/>
      <c r="B13" s="38" t="s">
        <v>7</v>
      </c>
      <c r="C13" s="38"/>
      <c r="D13" s="38"/>
      <c r="E13" s="38"/>
      <c r="F13" s="38"/>
      <c r="G13" s="6" t="s">
        <v>8</v>
      </c>
      <c r="H13" s="4" t="e">
        <f>#REF!</f>
        <v>#REF!</v>
      </c>
    </row>
    <row r="14" spans="1:8" ht="33" customHeight="1">
      <c r="A14" s="7">
        <v>1</v>
      </c>
      <c r="B14" s="39" t="s">
        <v>11</v>
      </c>
      <c r="C14" s="40"/>
      <c r="D14" s="40"/>
      <c r="E14" s="40"/>
      <c r="F14" s="41"/>
      <c r="G14" s="9" t="s">
        <v>34</v>
      </c>
      <c r="H14" s="18">
        <f>H15-H17</f>
        <v>36981509</v>
      </c>
    </row>
    <row r="15" spans="1:8" ht="33.75" customHeight="1">
      <c r="A15" s="7">
        <f aca="true" t="shared" si="0" ref="A15:A36">A14+1</f>
        <v>2</v>
      </c>
      <c r="B15" s="42" t="s">
        <v>12</v>
      </c>
      <c r="C15" s="43"/>
      <c r="D15" s="43"/>
      <c r="E15" s="43"/>
      <c r="F15" s="44"/>
      <c r="G15" s="6" t="s">
        <v>35</v>
      </c>
      <c r="H15" s="17">
        <f>H16</f>
        <v>129600000</v>
      </c>
    </row>
    <row r="16" spans="1:8" ht="33.75" customHeight="1">
      <c r="A16" s="7">
        <f t="shared" si="0"/>
        <v>3</v>
      </c>
      <c r="B16" s="42" t="s">
        <v>13</v>
      </c>
      <c r="C16" s="43"/>
      <c r="D16" s="43"/>
      <c r="E16" s="43"/>
      <c r="F16" s="44"/>
      <c r="G16" s="6" t="s">
        <v>36</v>
      </c>
      <c r="H16" s="17">
        <v>129600000</v>
      </c>
    </row>
    <row r="17" spans="1:8" ht="33.75" customHeight="1">
      <c r="A17" s="7">
        <f t="shared" si="0"/>
        <v>4</v>
      </c>
      <c r="B17" s="45" t="s">
        <v>15</v>
      </c>
      <c r="C17" s="46"/>
      <c r="D17" s="46"/>
      <c r="E17" s="46"/>
      <c r="F17" s="47"/>
      <c r="G17" s="6" t="s">
        <v>37</v>
      </c>
      <c r="H17" s="17">
        <f>H18</f>
        <v>92618491</v>
      </c>
    </row>
    <row r="18" spans="1:8" ht="33.75" customHeight="1">
      <c r="A18" s="7">
        <f t="shared" si="0"/>
        <v>5</v>
      </c>
      <c r="B18" s="45" t="s">
        <v>14</v>
      </c>
      <c r="C18" s="46"/>
      <c r="D18" s="46"/>
      <c r="E18" s="46"/>
      <c r="F18" s="47"/>
      <c r="G18" s="6" t="s">
        <v>38</v>
      </c>
      <c r="H18" s="17">
        <v>92618491</v>
      </c>
    </row>
    <row r="19" spans="1:8" ht="33.75" customHeight="1">
      <c r="A19" s="7">
        <f t="shared" si="0"/>
        <v>6</v>
      </c>
      <c r="B19" s="39" t="s">
        <v>16</v>
      </c>
      <c r="C19" s="40"/>
      <c r="D19" s="40"/>
      <c r="E19" s="40"/>
      <c r="F19" s="41"/>
      <c r="G19" s="9" t="s">
        <v>39</v>
      </c>
      <c r="H19" s="10">
        <f>H20-H22</f>
        <v>0</v>
      </c>
    </row>
    <row r="20" spans="1:8" ht="33.75" customHeight="1">
      <c r="A20" s="7">
        <f t="shared" si="0"/>
        <v>7</v>
      </c>
      <c r="B20" s="42" t="s">
        <v>17</v>
      </c>
      <c r="C20" s="43"/>
      <c r="D20" s="43"/>
      <c r="E20" s="43"/>
      <c r="F20" s="44"/>
      <c r="G20" s="6" t="s">
        <v>40</v>
      </c>
      <c r="H20" s="17">
        <f>H21</f>
        <v>0</v>
      </c>
    </row>
    <row r="21" spans="1:8" ht="48" customHeight="1">
      <c r="A21" s="7">
        <f t="shared" si="0"/>
        <v>8</v>
      </c>
      <c r="B21" s="42" t="s">
        <v>18</v>
      </c>
      <c r="C21" s="43"/>
      <c r="D21" s="43"/>
      <c r="E21" s="43"/>
      <c r="F21" s="44"/>
      <c r="G21" s="6" t="s">
        <v>41</v>
      </c>
      <c r="H21" s="17">
        <v>0</v>
      </c>
    </row>
    <row r="22" spans="1:8" ht="48.75" customHeight="1">
      <c r="A22" s="7">
        <f t="shared" si="0"/>
        <v>9</v>
      </c>
      <c r="B22" s="42" t="s">
        <v>22</v>
      </c>
      <c r="C22" s="43"/>
      <c r="D22" s="43"/>
      <c r="E22" s="43"/>
      <c r="F22" s="44"/>
      <c r="G22" s="6" t="s">
        <v>42</v>
      </c>
      <c r="H22" s="17">
        <f>H23</f>
        <v>0</v>
      </c>
    </row>
    <row r="23" spans="1:8" ht="48.75" customHeight="1">
      <c r="A23" s="7">
        <f t="shared" si="0"/>
        <v>10</v>
      </c>
      <c r="B23" s="42" t="s">
        <v>19</v>
      </c>
      <c r="C23" s="43"/>
      <c r="D23" s="43"/>
      <c r="E23" s="43"/>
      <c r="F23" s="44"/>
      <c r="G23" s="6" t="s">
        <v>43</v>
      </c>
      <c r="H23" s="17">
        <v>0</v>
      </c>
    </row>
    <row r="24" spans="1:10" ht="31.5" customHeight="1">
      <c r="A24" s="7">
        <f>A23+1</f>
        <v>11</v>
      </c>
      <c r="B24" s="39" t="s">
        <v>20</v>
      </c>
      <c r="C24" s="40"/>
      <c r="D24" s="40"/>
      <c r="E24" s="40"/>
      <c r="F24" s="41"/>
      <c r="G24" s="11" t="s">
        <v>44</v>
      </c>
      <c r="H24" s="18">
        <f>H29-H25</f>
        <v>0</v>
      </c>
      <c r="I24" s="24"/>
      <c r="J24" s="25"/>
    </row>
    <row r="25" spans="1:9" ht="23.25" customHeight="1">
      <c r="A25" s="7">
        <f t="shared" si="0"/>
        <v>12</v>
      </c>
      <c r="B25" s="48" t="s">
        <v>3</v>
      </c>
      <c r="C25" s="49"/>
      <c r="D25" s="49"/>
      <c r="E25" s="49"/>
      <c r="F25" s="49"/>
      <c r="G25" s="11" t="s">
        <v>45</v>
      </c>
      <c r="H25" s="18">
        <f aca="true" t="shared" si="1" ref="H25:H31">H26</f>
        <v>2873040572</v>
      </c>
      <c r="I25" s="14"/>
    </row>
    <row r="26" spans="1:8" ht="21" customHeight="1">
      <c r="A26" s="7">
        <f t="shared" si="0"/>
        <v>13</v>
      </c>
      <c r="B26" s="50" t="s">
        <v>4</v>
      </c>
      <c r="C26" s="51"/>
      <c r="D26" s="51"/>
      <c r="E26" s="51"/>
      <c r="F26" s="51"/>
      <c r="G26" s="3" t="s">
        <v>46</v>
      </c>
      <c r="H26" s="17">
        <f t="shared" si="1"/>
        <v>2873040572</v>
      </c>
    </row>
    <row r="27" spans="1:8" ht="21" customHeight="1">
      <c r="A27" s="7">
        <f t="shared" si="0"/>
        <v>14</v>
      </c>
      <c r="B27" s="50" t="s">
        <v>23</v>
      </c>
      <c r="C27" s="51"/>
      <c r="D27" s="51"/>
      <c r="E27" s="51"/>
      <c r="F27" s="51"/>
      <c r="G27" s="3" t="s">
        <v>47</v>
      </c>
      <c r="H27" s="17">
        <f t="shared" si="1"/>
        <v>2873040572</v>
      </c>
    </row>
    <row r="28" spans="1:9" ht="33" customHeight="1">
      <c r="A28" s="7">
        <f t="shared" si="0"/>
        <v>15</v>
      </c>
      <c r="B28" s="50" t="s">
        <v>24</v>
      </c>
      <c r="C28" s="51"/>
      <c r="D28" s="51"/>
      <c r="E28" s="51"/>
      <c r="F28" s="51"/>
      <c r="G28" s="3" t="s">
        <v>48</v>
      </c>
      <c r="H28" s="17">
        <f>2743440572+H16+H21+H36</f>
        <v>2873040572</v>
      </c>
      <c r="I28" s="22"/>
    </row>
    <row r="29" spans="1:8" ht="27" customHeight="1">
      <c r="A29" s="7">
        <f t="shared" si="0"/>
        <v>16</v>
      </c>
      <c r="B29" s="52" t="s">
        <v>5</v>
      </c>
      <c r="C29" s="53"/>
      <c r="D29" s="53"/>
      <c r="E29" s="53"/>
      <c r="F29" s="54"/>
      <c r="G29" s="11" t="s">
        <v>49</v>
      </c>
      <c r="H29" s="19">
        <f t="shared" si="1"/>
        <v>2873040572</v>
      </c>
    </row>
    <row r="30" spans="1:9" ht="27" customHeight="1">
      <c r="A30" s="7">
        <f t="shared" si="0"/>
        <v>17</v>
      </c>
      <c r="B30" s="55" t="s">
        <v>6</v>
      </c>
      <c r="C30" s="56"/>
      <c r="D30" s="56"/>
      <c r="E30" s="56"/>
      <c r="F30" s="57"/>
      <c r="G30" s="3" t="s">
        <v>50</v>
      </c>
      <c r="H30" s="17">
        <f t="shared" si="1"/>
        <v>2873040572</v>
      </c>
      <c r="I30" s="14"/>
    </row>
    <row r="31" spans="1:8" ht="27" customHeight="1">
      <c r="A31" s="7">
        <f t="shared" si="0"/>
        <v>18</v>
      </c>
      <c r="B31" s="55" t="s">
        <v>0</v>
      </c>
      <c r="C31" s="56"/>
      <c r="D31" s="56"/>
      <c r="E31" s="56"/>
      <c r="F31" s="57"/>
      <c r="G31" s="3" t="s">
        <v>51</v>
      </c>
      <c r="H31" s="17">
        <f t="shared" si="1"/>
        <v>2873040572</v>
      </c>
    </row>
    <row r="32" spans="1:11" ht="33" customHeight="1">
      <c r="A32" s="7">
        <f t="shared" si="0"/>
        <v>19</v>
      </c>
      <c r="B32" s="55" t="s">
        <v>21</v>
      </c>
      <c r="C32" s="56"/>
      <c r="D32" s="56"/>
      <c r="E32" s="56"/>
      <c r="F32" s="57"/>
      <c r="G32" s="3" t="s">
        <v>52</v>
      </c>
      <c r="H32" s="17">
        <f>2780422081+H17+H23</f>
        <v>2873040572</v>
      </c>
      <c r="I32" s="23"/>
      <c r="J32" s="23"/>
      <c r="K32" s="22"/>
    </row>
    <row r="33" spans="1:8" ht="37.5" customHeight="1" hidden="1">
      <c r="A33" s="7">
        <f t="shared" si="0"/>
        <v>20</v>
      </c>
      <c r="B33" s="52" t="s">
        <v>26</v>
      </c>
      <c r="C33" s="53"/>
      <c r="D33" s="53"/>
      <c r="E33" s="53"/>
      <c r="F33" s="54"/>
      <c r="G33" s="11" t="s">
        <v>53</v>
      </c>
      <c r="H33" s="19">
        <f>H35</f>
        <v>0</v>
      </c>
    </row>
    <row r="34" spans="1:8" ht="45" customHeight="1" hidden="1">
      <c r="A34" s="7">
        <v>21</v>
      </c>
      <c r="B34" s="58" t="s">
        <v>27</v>
      </c>
      <c r="C34" s="59"/>
      <c r="D34" s="59"/>
      <c r="E34" s="59"/>
      <c r="F34" s="60"/>
      <c r="G34" s="16" t="s">
        <v>54</v>
      </c>
      <c r="H34" s="18">
        <f>H35</f>
        <v>0</v>
      </c>
    </row>
    <row r="35" spans="1:8" ht="46.5" customHeight="1" hidden="1">
      <c r="A35" s="7">
        <f t="shared" si="0"/>
        <v>22</v>
      </c>
      <c r="B35" s="61" t="s">
        <v>28</v>
      </c>
      <c r="C35" s="62"/>
      <c r="D35" s="62"/>
      <c r="E35" s="62"/>
      <c r="F35" s="63"/>
      <c r="G35" s="15" t="s">
        <v>55</v>
      </c>
      <c r="H35" s="17">
        <f>H36</f>
        <v>0</v>
      </c>
    </row>
    <row r="36" spans="1:8" ht="53.25" customHeight="1" hidden="1">
      <c r="A36" s="7">
        <f t="shared" si="0"/>
        <v>23</v>
      </c>
      <c r="B36" s="55" t="s">
        <v>29</v>
      </c>
      <c r="C36" s="56"/>
      <c r="D36" s="56"/>
      <c r="E36" s="56"/>
      <c r="F36" s="57"/>
      <c r="G36" s="3" t="s">
        <v>56</v>
      </c>
      <c r="H36" s="17"/>
    </row>
    <row r="37" spans="1:8" ht="24" customHeight="1">
      <c r="A37" s="7">
        <v>20</v>
      </c>
      <c r="B37" s="52" t="s">
        <v>25</v>
      </c>
      <c r="C37" s="53"/>
      <c r="D37" s="53"/>
      <c r="E37" s="53"/>
      <c r="F37" s="54"/>
      <c r="G37" s="3"/>
      <c r="H37" s="19">
        <f>H14+H24+H33</f>
        <v>36981509</v>
      </c>
    </row>
    <row r="38" ht="15.75">
      <c r="H38" s="21">
        <f>H14+H24+H35</f>
        <v>36981509</v>
      </c>
    </row>
    <row r="40" ht="12.75">
      <c r="H40" s="5"/>
    </row>
    <row r="44" ht="12.75">
      <c r="H44" s="14"/>
    </row>
  </sheetData>
  <sheetProtection/>
  <mergeCells count="30"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9:H9"/>
    <mergeCell ref="A11:A12"/>
    <mergeCell ref="B11:F12"/>
    <mergeCell ref="G11:G12"/>
    <mergeCell ref="H11:H12"/>
    <mergeCell ref="B13:F13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2010-11-18T09:41:36Z</cp:lastPrinted>
  <dcterms:created xsi:type="dcterms:W3CDTF">2000-12-19T06:01:59Z</dcterms:created>
  <dcterms:modified xsi:type="dcterms:W3CDTF">2010-12-03T06:45:28Z</dcterms:modified>
  <cp:category/>
  <cp:version/>
  <cp:contentType/>
  <cp:contentStatus/>
</cp:coreProperties>
</file>